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IEyG\Estadistica\3_Geografia_Medio_Ambiente\3.2_Medio_Ambiente\3.2.5_Proteccion_ambiente\"/>
    </mc:Choice>
  </mc:AlternateContent>
  <xr:revisionPtr revIDLastSave="0" documentId="13_ncr:1_{06D62EC0-15D6-4C37-B1E8-7FD02F90907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Metadato" sheetId="3" r:id="rId1"/>
    <sheet name="Denuncias_ambientales" sheetId="4" r:id="rId2"/>
  </sheets>
  <definedNames>
    <definedName name="_xlnm._FilterDatabase" localSheetId="1" hidden="1">Denuncias_ambientales!$A$1:$J$25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4" l="1"/>
  <c r="J31" i="4"/>
  <c r="H31" i="4"/>
  <c r="G31" i="4"/>
  <c r="F31" i="4"/>
  <c r="E31" i="4"/>
  <c r="D31" i="4"/>
  <c r="C30" i="4"/>
  <c r="J29" i="4" l="1"/>
  <c r="I29" i="4"/>
  <c r="H29" i="4"/>
  <c r="G29" i="4"/>
  <c r="F29" i="4"/>
  <c r="E29" i="4"/>
  <c r="D29" i="4"/>
  <c r="J27" i="4"/>
  <c r="I27" i="4"/>
  <c r="H27" i="4"/>
  <c r="G27" i="4"/>
  <c r="F27" i="4"/>
  <c r="E27" i="4"/>
  <c r="D27" i="4"/>
  <c r="C28" i="4"/>
  <c r="C26" i="4"/>
  <c r="C24" i="4"/>
  <c r="C22" i="4"/>
  <c r="C18" i="4"/>
  <c r="C16" i="4"/>
  <c r="C14" i="4"/>
  <c r="C12" i="4"/>
  <c r="C10" i="4"/>
  <c r="C8" i="4"/>
  <c r="C6" i="4"/>
  <c r="C4" i="4"/>
</calcChain>
</file>

<file path=xl/sharedStrings.xml><?xml version="1.0" encoding="utf-8"?>
<sst xmlns="http://schemas.openxmlformats.org/spreadsheetml/2006/main" count="71" uniqueCount="38">
  <si>
    <t>Total</t>
  </si>
  <si>
    <t>Porcentaje</t>
  </si>
  <si>
    <t>Aire</t>
  </si>
  <si>
    <t>Agua</t>
  </si>
  <si>
    <t>Suelo</t>
  </si>
  <si>
    <t>Flora</t>
  </si>
  <si>
    <t>Fauna</t>
  </si>
  <si>
    <t>Administrativo</t>
  </si>
  <si>
    <t>Riesgo</t>
  </si>
  <si>
    <t>Nombre del indicador</t>
  </si>
  <si>
    <t>Unidad de medida</t>
  </si>
  <si>
    <t>Número</t>
  </si>
  <si>
    <t>Descripción</t>
  </si>
  <si>
    <t>Frecuencia de actualización</t>
  </si>
  <si>
    <t>Mensual</t>
  </si>
  <si>
    <t>Fuente</t>
  </si>
  <si>
    <t>Cobertura temporal</t>
  </si>
  <si>
    <t>Cobertura geográfica</t>
  </si>
  <si>
    <t xml:space="preserve">Estado de Aguascalientes </t>
  </si>
  <si>
    <t>Última fecha de actualización</t>
  </si>
  <si>
    <t xml:space="preserve">Próxima actualización </t>
  </si>
  <si>
    <t>•	Aire
•	Agua
•	Suelo
•	Flora
•	Fauna
•	Riesgo
•	Administrativo</t>
  </si>
  <si>
    <t>Contenido (tipo de denuncia)</t>
  </si>
  <si>
    <t>Año</t>
  </si>
  <si>
    <t>Indicador</t>
  </si>
  <si>
    <t>2024-Enero</t>
  </si>
  <si>
    <t>2025-Enero</t>
  </si>
  <si>
    <t>2025-Febrero</t>
  </si>
  <si>
    <t>Procuraduría Estatal de Protección al Ambiente (PROESPA).</t>
  </si>
  <si>
    <t>2025-Marzo</t>
  </si>
  <si>
    <t>2025-Abril</t>
  </si>
  <si>
    <t>2025-Mayo</t>
  </si>
  <si>
    <t>2015 - MAY 2025</t>
  </si>
  <si>
    <t>Se presentan las denuncias ambientales antendidas por Proespa en Aguascalientes según tipo de  denuncia</t>
  </si>
  <si>
    <t xml:space="preserve">PROESPA, denuncias ambientales atendidas </t>
  </si>
  <si>
    <t>Denuncias ambientales antendidas por PROESPA en Aguascalientes</t>
  </si>
  <si>
    <t>Junio 2025</t>
  </si>
  <si>
    <t>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</si>
</sst>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MS Sans Serif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7" fillId="0" borderId="0"/>
  </cellStyleXfs>
  <cellXfs count="32">
    <xf numFmtId="0" fontId="0" fillId="0" borderId="0" xfId="0"/>
    <xf numFmtId="0" fontId="6" fillId="2" borderId="0" xfId="7" applyFont="1" applyFill="1" applyAlignment="1">
      <alignment vertical="center"/>
    </xf>
    <xf numFmtId="0" fontId="1" fillId="2" borderId="0" xfId="7" applyFill="1"/>
    <xf numFmtId="0" fontId="1" fillId="2" borderId="1" xfId="7" applyFill="1" applyBorder="1"/>
    <xf numFmtId="0" fontId="1" fillId="2" borderId="1" xfId="7" applyFill="1" applyBorder="1" applyAlignment="1">
      <alignment vertical="center"/>
    </xf>
    <xf numFmtId="0" fontId="1" fillId="2" borderId="1" xfId="7" applyFill="1" applyBorder="1" applyAlignment="1">
      <alignment vertical="center" wrapText="1"/>
    </xf>
    <xf numFmtId="0" fontId="1" fillId="2" borderId="1" xfId="7" applyFill="1" applyBorder="1" applyAlignment="1">
      <alignment wrapText="1"/>
    </xf>
    <xf numFmtId="0" fontId="1" fillId="2" borderId="1" xfId="7" applyFill="1" applyBorder="1" applyAlignment="1">
      <alignment horizontal="left"/>
    </xf>
    <xf numFmtId="49" fontId="1" fillId="2" borderId="1" xfId="7" applyNumberForma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3" fontId="6" fillId="2" borderId="1" xfId="3" applyNumberFormat="1" applyFont="1" applyFill="1" applyBorder="1" applyAlignment="1">
      <alignment horizontal="center" vertical="center"/>
    </xf>
    <xf numFmtId="0" fontId="6" fillId="2" borderId="0" xfId="0" applyFont="1" applyFill="1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0" xfId="0" applyFill="1"/>
    <xf numFmtId="0" fontId="8" fillId="2" borderId="0" xfId="2" applyFont="1" applyFill="1"/>
    <xf numFmtId="0" fontId="6" fillId="2" borderId="0" xfId="7" applyFont="1" applyFill="1"/>
    <xf numFmtId="0" fontId="1" fillId="2" borderId="1" xfId="7" applyFont="1" applyFill="1" applyBorder="1"/>
    <xf numFmtId="0" fontId="1" fillId="2" borderId="0" xfId="7" applyFont="1" applyFill="1"/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0" fillId="2" borderId="1" xfId="2" applyNumberFormat="1" applyFont="1" applyFill="1" applyBorder="1" applyAlignment="1">
      <alignment horizontal="right"/>
    </xf>
    <xf numFmtId="3" fontId="0" fillId="2" borderId="1" xfId="3" applyNumberFormat="1" applyFont="1" applyFill="1" applyBorder="1" applyAlignment="1">
      <alignment horizontal="right" vertical="center"/>
    </xf>
    <xf numFmtId="0" fontId="0" fillId="2" borderId="1" xfId="2" applyFont="1" applyFill="1" applyBorder="1" applyAlignment="1">
      <alignment horizontal="right" vertical="center"/>
    </xf>
    <xf numFmtId="1" fontId="0" fillId="2" borderId="1" xfId="1" applyNumberFormat="1" applyFont="1" applyFill="1" applyBorder="1" applyAlignment="1">
      <alignment horizontal="right" vertical="center"/>
    </xf>
    <xf numFmtId="1" fontId="0" fillId="2" borderId="1" xfId="0" applyNumberFormat="1" applyFill="1" applyBorder="1" applyAlignment="1">
      <alignment horizontal="right"/>
    </xf>
    <xf numFmtId="0" fontId="0" fillId="2" borderId="0" xfId="0" applyFill="1" applyAlignment="1">
      <alignment horizontal="right"/>
    </xf>
    <xf numFmtId="2" fontId="0" fillId="2" borderId="1" xfId="1" applyNumberFormat="1" applyFont="1" applyFill="1" applyBorder="1" applyAlignment="1">
      <alignment horizontal="right"/>
    </xf>
    <xf numFmtId="164" fontId="0" fillId="2" borderId="1" xfId="1" applyNumberFormat="1" applyFont="1" applyFill="1" applyBorder="1" applyAlignment="1">
      <alignment horizontal="right"/>
    </xf>
    <xf numFmtId="49" fontId="1" fillId="2" borderId="1" xfId="7" applyNumberFormat="1" applyFont="1" applyFill="1" applyBorder="1" applyAlignment="1">
      <alignment horizontal="left"/>
    </xf>
    <xf numFmtId="0" fontId="1" fillId="0" borderId="0" xfId="8" applyFont="1" applyAlignment="1">
      <alignment horizontal="left" wrapText="1"/>
    </xf>
  </cellXfs>
  <cellStyles count="9">
    <cellStyle name="Hipervínculo 33" xfId="4" xr:uid="{00000000-0005-0000-0000-000000000000}"/>
    <cellStyle name="Normal" xfId="0" builtinId="0"/>
    <cellStyle name="Normal 11" xfId="2" xr:uid="{00000000-0005-0000-0000-000002000000}"/>
    <cellStyle name="Normal 2 2" xfId="5" xr:uid="{00000000-0005-0000-0000-000003000000}"/>
    <cellStyle name="Normal 2 2 2" xfId="7" xr:uid="{1C95D070-B8EA-4760-84DA-64E01D9E2A9D}"/>
    <cellStyle name="Normal 2 28 6 2" xfId="6" xr:uid="{00000000-0005-0000-0000-000004000000}"/>
    <cellStyle name="Normal 3" xfId="8" xr:uid="{F2DB67D0-C1A9-48B7-81AE-473567E4DB25}"/>
    <cellStyle name="Normal_CPAG30" xfId="3" xr:uid="{00000000-0005-0000-0000-000005000000}"/>
    <cellStyle name="Porcentaje" xfId="1" builtinId="5"/>
  </cellStyles>
  <dxfs count="0"/>
  <tableStyles count="0" defaultTableStyle="TableStyleMedium2" defaultPivotStyle="PivotStyleLight16"/>
  <colors>
    <mruColors>
      <color rgb="FF0C9E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20215-8C3A-4219-9260-079C80C3BB18}">
  <dimension ref="A1:I19"/>
  <sheetViews>
    <sheetView workbookViewId="0">
      <selection activeCell="B21" sqref="B21"/>
    </sheetView>
  </sheetViews>
  <sheetFormatPr baseColWidth="10" defaultColWidth="11.42578125" defaultRowHeight="15" x14ac:dyDescent="0.25"/>
  <cols>
    <col min="1" max="1" width="30.140625" style="2" customWidth="1"/>
    <col min="2" max="2" width="86.42578125" style="2" customWidth="1"/>
    <col min="3" max="16384" width="11.42578125" style="2"/>
  </cols>
  <sheetData>
    <row r="1" spans="1:9" ht="18.75" customHeight="1" x14ac:dyDescent="0.25">
      <c r="A1" s="1" t="s">
        <v>34</v>
      </c>
    </row>
    <row r="2" spans="1:9" ht="15.75" customHeight="1" x14ac:dyDescent="0.25">
      <c r="A2" s="3" t="s">
        <v>9</v>
      </c>
      <c r="B2" s="3" t="s">
        <v>35</v>
      </c>
    </row>
    <row r="3" spans="1:9" ht="15.75" customHeight="1" x14ac:dyDescent="0.25">
      <c r="A3" s="3" t="s">
        <v>10</v>
      </c>
      <c r="B3" s="3" t="s">
        <v>11</v>
      </c>
    </row>
    <row r="4" spans="1:9" ht="30" x14ac:dyDescent="0.25">
      <c r="A4" s="4" t="s">
        <v>12</v>
      </c>
      <c r="B4" s="5" t="s">
        <v>33</v>
      </c>
    </row>
    <row r="5" spans="1:9" ht="105" x14ac:dyDescent="0.25">
      <c r="A5" s="4" t="s">
        <v>22</v>
      </c>
      <c r="B5" s="5" t="s">
        <v>21</v>
      </c>
    </row>
    <row r="6" spans="1:9" x14ac:dyDescent="0.25">
      <c r="A6" s="4" t="s">
        <v>13</v>
      </c>
      <c r="B6" s="3" t="s">
        <v>14</v>
      </c>
    </row>
    <row r="7" spans="1:9" x14ac:dyDescent="0.25">
      <c r="A7" s="4" t="s">
        <v>15</v>
      </c>
      <c r="B7" s="6" t="s">
        <v>28</v>
      </c>
    </row>
    <row r="8" spans="1:9" x14ac:dyDescent="0.25">
      <c r="A8" s="4" t="s">
        <v>16</v>
      </c>
      <c r="B8" s="7" t="s">
        <v>32</v>
      </c>
    </row>
    <row r="9" spans="1:9" x14ac:dyDescent="0.25">
      <c r="A9" s="3" t="s">
        <v>17</v>
      </c>
      <c r="B9" s="3" t="s">
        <v>18</v>
      </c>
    </row>
    <row r="10" spans="1:9" x14ac:dyDescent="0.25">
      <c r="A10" s="3" t="s">
        <v>19</v>
      </c>
      <c r="B10" s="8" t="s">
        <v>36</v>
      </c>
    </row>
    <row r="11" spans="1:9" s="19" customFormat="1" x14ac:dyDescent="0.25">
      <c r="A11" s="18" t="s">
        <v>20</v>
      </c>
      <c r="B11" s="30" t="s">
        <v>37</v>
      </c>
    </row>
    <row r="13" spans="1:9" x14ac:dyDescent="0.25">
      <c r="B13" s="31"/>
      <c r="C13" s="31"/>
      <c r="D13" s="31"/>
      <c r="E13" s="31"/>
      <c r="F13" s="31"/>
      <c r="G13" s="31"/>
      <c r="H13" s="31"/>
      <c r="I13" s="31"/>
    </row>
    <row r="19" spans="2:2" x14ac:dyDescent="0.25">
      <c r="B19" s="17"/>
    </row>
  </sheetData>
  <mergeCells count="1">
    <mergeCell ref="B13:I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E25B9-5D30-440B-8CBB-7ED93CBFE33D}">
  <dimension ref="A1:K31"/>
  <sheetViews>
    <sheetView tabSelected="1" workbookViewId="0">
      <selection activeCell="E34" sqref="E34"/>
    </sheetView>
  </sheetViews>
  <sheetFormatPr baseColWidth="10" defaultRowHeight="15" x14ac:dyDescent="0.25"/>
  <cols>
    <col min="1" max="1" width="15.7109375" style="15" customWidth="1"/>
    <col min="2" max="2" width="18.85546875" style="15" customWidth="1"/>
    <col min="3" max="10" width="16.7109375" style="27" customWidth="1"/>
    <col min="11" max="16384" width="11.42578125" style="15"/>
  </cols>
  <sheetData>
    <row r="1" spans="1:11" s="12" customFormat="1" ht="27" customHeight="1" x14ac:dyDescent="0.25">
      <c r="A1" s="9" t="s">
        <v>23</v>
      </c>
      <c r="B1" s="10" t="s">
        <v>24</v>
      </c>
      <c r="C1" s="10" t="s">
        <v>0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8</v>
      </c>
      <c r="J1" s="11" t="s">
        <v>7</v>
      </c>
    </row>
    <row r="2" spans="1:11" x14ac:dyDescent="0.25">
      <c r="A2" s="13">
        <v>2015</v>
      </c>
      <c r="B2" s="14" t="s">
        <v>0</v>
      </c>
      <c r="C2" s="20">
        <v>51</v>
      </c>
      <c r="D2" s="20">
        <v>18</v>
      </c>
      <c r="E2" s="20">
        <v>5</v>
      </c>
      <c r="F2" s="20">
        <v>12</v>
      </c>
      <c r="G2" s="20">
        <v>0</v>
      </c>
      <c r="H2" s="20">
        <v>7</v>
      </c>
      <c r="I2" s="20">
        <v>0</v>
      </c>
      <c r="J2" s="20">
        <v>5</v>
      </c>
    </row>
    <row r="3" spans="1:11" x14ac:dyDescent="0.25">
      <c r="A3" s="13">
        <v>2015</v>
      </c>
      <c r="B3" s="14" t="s">
        <v>1</v>
      </c>
      <c r="C3" s="21">
        <v>100</v>
      </c>
      <c r="D3" s="22">
        <v>35.294117647058826</v>
      </c>
      <c r="E3" s="22">
        <v>9.8039215686274517</v>
      </c>
      <c r="F3" s="22">
        <v>23.52941176470588</v>
      </c>
      <c r="G3" s="22">
        <v>0</v>
      </c>
      <c r="H3" s="22">
        <v>13.725490196078432</v>
      </c>
      <c r="I3" s="22">
        <v>0</v>
      </c>
      <c r="J3" s="22">
        <v>9.8039215686274517</v>
      </c>
    </row>
    <row r="4" spans="1:11" x14ac:dyDescent="0.25">
      <c r="A4" s="13">
        <v>2016</v>
      </c>
      <c r="B4" s="14" t="s">
        <v>0</v>
      </c>
      <c r="C4" s="23">
        <f>SUM(D4:J4)</f>
        <v>31</v>
      </c>
      <c r="D4" s="24">
        <v>10</v>
      </c>
      <c r="E4" s="24">
        <v>1</v>
      </c>
      <c r="F4" s="24">
        <v>10</v>
      </c>
      <c r="G4" s="24">
        <v>0</v>
      </c>
      <c r="H4" s="24">
        <v>4</v>
      </c>
      <c r="I4" s="24">
        <v>0</v>
      </c>
      <c r="J4" s="24">
        <v>6</v>
      </c>
    </row>
    <row r="5" spans="1:11" x14ac:dyDescent="0.25">
      <c r="A5" s="13">
        <v>2016</v>
      </c>
      <c r="B5" s="14" t="s">
        <v>1</v>
      </c>
      <c r="C5" s="22">
        <v>100</v>
      </c>
      <c r="D5" s="22">
        <v>32.258064516129032</v>
      </c>
      <c r="E5" s="22">
        <v>3.225806451612903</v>
      </c>
      <c r="F5" s="22">
        <v>32.258064516129032</v>
      </c>
      <c r="G5" s="22">
        <v>0</v>
      </c>
      <c r="H5" s="22">
        <v>12.903225806451612</v>
      </c>
      <c r="I5" s="22">
        <v>0</v>
      </c>
      <c r="J5" s="22">
        <v>19.35483870967742</v>
      </c>
      <c r="K5" s="16"/>
    </row>
    <row r="6" spans="1:11" x14ac:dyDescent="0.25">
      <c r="A6" s="13">
        <v>2017</v>
      </c>
      <c r="B6" s="14" t="s">
        <v>0</v>
      </c>
      <c r="C6" s="23">
        <f>SUM(D6:J6)</f>
        <v>63</v>
      </c>
      <c r="D6" s="24">
        <v>18</v>
      </c>
      <c r="E6" s="24">
        <v>5</v>
      </c>
      <c r="F6" s="24">
        <v>11</v>
      </c>
      <c r="G6" s="24">
        <v>1</v>
      </c>
      <c r="H6" s="24">
        <v>12</v>
      </c>
      <c r="I6" s="24">
        <v>0</v>
      </c>
      <c r="J6" s="24">
        <v>16</v>
      </c>
    </row>
    <row r="7" spans="1:11" x14ac:dyDescent="0.25">
      <c r="A7" s="13">
        <v>2017</v>
      </c>
      <c r="B7" s="14" t="s">
        <v>1</v>
      </c>
      <c r="C7" s="21">
        <v>100</v>
      </c>
      <c r="D7" s="21">
        <v>28.571428571428569</v>
      </c>
      <c r="E7" s="21">
        <v>7.9365079365079358</v>
      </c>
      <c r="F7" s="21">
        <v>17.460317460317459</v>
      </c>
      <c r="G7" s="21">
        <v>1.5873015873015872</v>
      </c>
      <c r="H7" s="21">
        <v>19.047619047619047</v>
      </c>
      <c r="I7" s="21">
        <v>0</v>
      </c>
      <c r="J7" s="21">
        <v>25.396825396825395</v>
      </c>
    </row>
    <row r="8" spans="1:11" x14ac:dyDescent="0.25">
      <c r="A8" s="13">
        <v>2018</v>
      </c>
      <c r="B8" s="14" t="s">
        <v>0</v>
      </c>
      <c r="C8" s="23">
        <f>SUM(D8:J8)</f>
        <v>82</v>
      </c>
      <c r="D8" s="24">
        <v>26</v>
      </c>
      <c r="E8" s="24">
        <v>8</v>
      </c>
      <c r="F8" s="24">
        <v>18</v>
      </c>
      <c r="G8" s="24">
        <v>0</v>
      </c>
      <c r="H8" s="24">
        <v>18</v>
      </c>
      <c r="I8" s="24">
        <v>0</v>
      </c>
      <c r="J8" s="24">
        <v>12</v>
      </c>
    </row>
    <row r="9" spans="1:11" x14ac:dyDescent="0.25">
      <c r="A9" s="13">
        <v>2018</v>
      </c>
      <c r="B9" s="14" t="s">
        <v>1</v>
      </c>
      <c r="C9" s="22">
        <v>100</v>
      </c>
      <c r="D9" s="22">
        <v>31.707317073170731</v>
      </c>
      <c r="E9" s="22">
        <v>9.7560975609756095</v>
      </c>
      <c r="F9" s="22">
        <v>21.951219512195124</v>
      </c>
      <c r="G9" s="22">
        <v>0</v>
      </c>
      <c r="H9" s="22">
        <v>21.951219512195099</v>
      </c>
      <c r="I9" s="22">
        <v>0</v>
      </c>
      <c r="J9" s="22">
        <v>14.634146341463413</v>
      </c>
    </row>
    <row r="10" spans="1:11" x14ac:dyDescent="0.25">
      <c r="A10" s="13">
        <v>2019</v>
      </c>
      <c r="B10" s="14" t="s">
        <v>0</v>
      </c>
      <c r="C10" s="23">
        <f>SUM(D10:J10)</f>
        <v>149</v>
      </c>
      <c r="D10" s="24">
        <v>51</v>
      </c>
      <c r="E10" s="24">
        <v>2</v>
      </c>
      <c r="F10" s="24">
        <v>35</v>
      </c>
      <c r="G10" s="24">
        <v>3</v>
      </c>
      <c r="H10" s="24">
        <v>13</v>
      </c>
      <c r="I10" s="24">
        <v>0</v>
      </c>
      <c r="J10" s="24">
        <v>45</v>
      </c>
    </row>
    <row r="11" spans="1:11" x14ac:dyDescent="0.25">
      <c r="A11" s="13">
        <v>2019</v>
      </c>
      <c r="B11" s="14" t="s">
        <v>1</v>
      </c>
      <c r="C11" s="22">
        <v>100</v>
      </c>
      <c r="D11" s="22">
        <v>34.228187919463089</v>
      </c>
      <c r="E11" s="22">
        <v>1.3422818791946309</v>
      </c>
      <c r="F11" s="22">
        <v>23.48993288590604</v>
      </c>
      <c r="G11" s="22">
        <v>2.0134228187919461</v>
      </c>
      <c r="H11" s="22">
        <v>8.724832214765101</v>
      </c>
      <c r="I11" s="22">
        <v>0</v>
      </c>
      <c r="J11" s="22">
        <v>30.201342281879196</v>
      </c>
    </row>
    <row r="12" spans="1:11" x14ac:dyDescent="0.25">
      <c r="A12" s="13">
        <v>2020</v>
      </c>
      <c r="B12" s="14" t="s">
        <v>0</v>
      </c>
      <c r="C12" s="23">
        <f>SUM(D12:J12)</f>
        <v>335</v>
      </c>
      <c r="D12" s="25">
        <v>56</v>
      </c>
      <c r="E12" s="25">
        <v>5</v>
      </c>
      <c r="F12" s="25">
        <v>212</v>
      </c>
      <c r="G12" s="25">
        <v>5</v>
      </c>
      <c r="H12" s="25">
        <v>19</v>
      </c>
      <c r="I12" s="24">
        <v>0</v>
      </c>
      <c r="J12" s="25">
        <v>38</v>
      </c>
    </row>
    <row r="13" spans="1:11" x14ac:dyDescent="0.25">
      <c r="A13" s="13">
        <v>2020</v>
      </c>
      <c r="B13" s="14" t="s">
        <v>1</v>
      </c>
      <c r="C13" s="22">
        <v>100.00000000000001</v>
      </c>
      <c r="D13" s="22">
        <v>16.716417910447763</v>
      </c>
      <c r="E13" s="22">
        <v>1.4925373134328357</v>
      </c>
      <c r="F13" s="22">
        <v>63.28358208955224</v>
      </c>
      <c r="G13" s="22">
        <v>1.4925373134328357</v>
      </c>
      <c r="H13" s="22">
        <v>5.6716417910447765</v>
      </c>
      <c r="I13" s="22">
        <v>0</v>
      </c>
      <c r="J13" s="22">
        <v>11.343283582089553</v>
      </c>
    </row>
    <row r="14" spans="1:11" x14ac:dyDescent="0.25">
      <c r="A14" s="13">
        <v>2021</v>
      </c>
      <c r="B14" s="14" t="s">
        <v>0</v>
      </c>
      <c r="C14" s="23">
        <f>SUM(D14:J14)</f>
        <v>226</v>
      </c>
      <c r="D14" s="25">
        <v>21</v>
      </c>
      <c r="E14" s="25">
        <v>19</v>
      </c>
      <c r="F14" s="25">
        <v>145</v>
      </c>
      <c r="G14" s="25">
        <v>1</v>
      </c>
      <c r="H14" s="25">
        <v>22</v>
      </c>
      <c r="I14" s="24">
        <v>0</v>
      </c>
      <c r="J14" s="25">
        <v>18</v>
      </c>
    </row>
    <row r="15" spans="1:11" x14ac:dyDescent="0.25">
      <c r="A15" s="13">
        <v>2021</v>
      </c>
      <c r="B15" s="14" t="s">
        <v>1</v>
      </c>
      <c r="C15" s="22">
        <v>100</v>
      </c>
      <c r="D15" s="22">
        <v>9.2920353982300892</v>
      </c>
      <c r="E15" s="22">
        <v>8.4070796460176993</v>
      </c>
      <c r="F15" s="22">
        <v>64.159292035398224</v>
      </c>
      <c r="G15" s="22">
        <v>0.44247787610619471</v>
      </c>
      <c r="H15" s="22">
        <v>9.7345132743362832</v>
      </c>
      <c r="I15" s="22">
        <v>0</v>
      </c>
      <c r="J15" s="22">
        <v>7.9646017699115044</v>
      </c>
    </row>
    <row r="16" spans="1:11" x14ac:dyDescent="0.25">
      <c r="A16" s="13">
        <v>2022</v>
      </c>
      <c r="B16" s="14" t="s">
        <v>0</v>
      </c>
      <c r="C16" s="23">
        <f>SUM(D16:J16)</f>
        <v>226</v>
      </c>
      <c r="D16" s="25">
        <v>21</v>
      </c>
      <c r="E16" s="25">
        <v>19</v>
      </c>
      <c r="F16" s="25">
        <v>145</v>
      </c>
      <c r="G16" s="25">
        <v>1</v>
      </c>
      <c r="H16" s="25">
        <v>22</v>
      </c>
      <c r="I16" s="24">
        <v>0</v>
      </c>
      <c r="J16" s="25">
        <v>18</v>
      </c>
    </row>
    <row r="17" spans="1:10" x14ac:dyDescent="0.25">
      <c r="A17" s="13">
        <v>2022</v>
      </c>
      <c r="B17" s="14" t="s">
        <v>1</v>
      </c>
      <c r="C17" s="22">
        <v>100</v>
      </c>
      <c r="D17" s="22">
        <v>9.2920353982300892</v>
      </c>
      <c r="E17" s="22">
        <v>8.4070796460176993</v>
      </c>
      <c r="F17" s="22">
        <v>64.159292035398224</v>
      </c>
      <c r="G17" s="22">
        <v>0.44247787610619471</v>
      </c>
      <c r="H17" s="22">
        <v>9.7345132743362832</v>
      </c>
      <c r="I17" s="22">
        <v>0</v>
      </c>
      <c r="J17" s="22">
        <v>7.9646017699115044</v>
      </c>
    </row>
    <row r="18" spans="1:10" x14ac:dyDescent="0.25">
      <c r="A18" s="13">
        <v>2023</v>
      </c>
      <c r="B18" s="14" t="s">
        <v>0</v>
      </c>
      <c r="C18" s="23">
        <f>SUM(D18:J18)</f>
        <v>184</v>
      </c>
      <c r="D18" s="25">
        <v>34</v>
      </c>
      <c r="E18" s="25">
        <v>10</v>
      </c>
      <c r="F18" s="25">
        <v>45</v>
      </c>
      <c r="G18" s="25">
        <v>5</v>
      </c>
      <c r="H18" s="25">
        <v>65</v>
      </c>
      <c r="I18" s="24">
        <v>0</v>
      </c>
      <c r="J18" s="25">
        <v>25</v>
      </c>
    </row>
    <row r="19" spans="1:10" x14ac:dyDescent="0.25">
      <c r="A19" s="13">
        <v>2023</v>
      </c>
      <c r="B19" s="14" t="s">
        <v>1</v>
      </c>
      <c r="C19" s="22">
        <v>100</v>
      </c>
      <c r="D19" s="22">
        <v>18.478260869565201</v>
      </c>
      <c r="E19" s="22">
        <v>5.4347826086956523</v>
      </c>
      <c r="F19" s="22">
        <v>24.456521739130434</v>
      </c>
      <c r="G19" s="22">
        <v>2.7173913043478262</v>
      </c>
      <c r="H19" s="22">
        <v>35.326086956521742</v>
      </c>
      <c r="I19" s="22">
        <v>0</v>
      </c>
      <c r="J19" s="22">
        <v>13.586956521739129</v>
      </c>
    </row>
    <row r="20" spans="1:10" x14ac:dyDescent="0.25">
      <c r="A20" s="13">
        <v>2024</v>
      </c>
      <c r="B20" s="14" t="s">
        <v>0</v>
      </c>
      <c r="C20" s="26">
        <v>228</v>
      </c>
      <c r="D20" s="26">
        <v>12</v>
      </c>
      <c r="E20" s="26">
        <v>3</v>
      </c>
      <c r="F20" s="26">
        <v>84</v>
      </c>
      <c r="G20" s="26">
        <v>4</v>
      </c>
      <c r="H20" s="26">
        <v>86</v>
      </c>
      <c r="I20" s="26">
        <v>0</v>
      </c>
      <c r="J20" s="26">
        <v>39</v>
      </c>
    </row>
    <row r="21" spans="1:10" x14ac:dyDescent="0.25">
      <c r="A21" s="13">
        <v>2024</v>
      </c>
      <c r="B21" s="14" t="s">
        <v>1</v>
      </c>
      <c r="C21" s="21">
        <v>100</v>
      </c>
      <c r="D21" s="28">
        <v>5.3</v>
      </c>
      <c r="E21" s="28">
        <v>1.3</v>
      </c>
      <c r="F21" s="28">
        <v>36.799999999999997</v>
      </c>
      <c r="G21" s="28">
        <v>1.8</v>
      </c>
      <c r="H21" s="28">
        <v>37.700000000000003</v>
      </c>
      <c r="I21" s="28">
        <v>0</v>
      </c>
      <c r="J21" s="28">
        <v>17.100000000000001</v>
      </c>
    </row>
    <row r="22" spans="1:10" x14ac:dyDescent="0.25">
      <c r="A22" s="13" t="s">
        <v>26</v>
      </c>
      <c r="B22" s="14" t="s">
        <v>0</v>
      </c>
      <c r="C22" s="23">
        <f>SUM(D22:J22)</f>
        <v>13</v>
      </c>
      <c r="D22" s="24">
        <v>4</v>
      </c>
      <c r="E22" s="24">
        <v>1</v>
      </c>
      <c r="F22" s="24">
        <v>3</v>
      </c>
      <c r="G22" s="24">
        <v>0</v>
      </c>
      <c r="H22" s="24">
        <v>5</v>
      </c>
      <c r="I22" s="24">
        <v>0</v>
      </c>
      <c r="J22" s="24">
        <v>0</v>
      </c>
    </row>
    <row r="23" spans="1:10" x14ac:dyDescent="0.25">
      <c r="A23" s="13" t="s">
        <v>25</v>
      </c>
      <c r="B23" s="14" t="s">
        <v>1</v>
      </c>
      <c r="C23" s="22">
        <v>100</v>
      </c>
      <c r="D23" s="28">
        <v>30.8</v>
      </c>
      <c r="E23" s="28">
        <v>7.7</v>
      </c>
      <c r="F23" s="28">
        <v>23.1</v>
      </c>
      <c r="G23" s="28">
        <v>0</v>
      </c>
      <c r="H23" s="28">
        <v>38.5</v>
      </c>
      <c r="I23" s="28">
        <v>0</v>
      </c>
      <c r="J23" s="28">
        <v>0</v>
      </c>
    </row>
    <row r="24" spans="1:10" x14ac:dyDescent="0.25">
      <c r="A24" s="13" t="s">
        <v>27</v>
      </c>
      <c r="B24" s="14" t="s">
        <v>0</v>
      </c>
      <c r="C24" s="23">
        <f>SUM(D24:J24)</f>
        <v>14</v>
      </c>
      <c r="D24" s="24">
        <v>2</v>
      </c>
      <c r="E24" s="24">
        <v>1</v>
      </c>
      <c r="F24" s="24">
        <v>3</v>
      </c>
      <c r="G24" s="24">
        <v>0</v>
      </c>
      <c r="H24" s="24">
        <v>8</v>
      </c>
      <c r="I24" s="24">
        <v>0</v>
      </c>
      <c r="J24" s="24">
        <v>0</v>
      </c>
    </row>
    <row r="25" spans="1:10" x14ac:dyDescent="0.25">
      <c r="A25" s="13" t="s">
        <v>27</v>
      </c>
      <c r="B25" s="14" t="s">
        <v>1</v>
      </c>
      <c r="C25" s="22">
        <v>100</v>
      </c>
      <c r="D25" s="29">
        <v>14.3</v>
      </c>
      <c r="E25" s="29">
        <v>7.1</v>
      </c>
      <c r="F25" s="29">
        <v>21.4</v>
      </c>
      <c r="G25" s="29">
        <v>0</v>
      </c>
      <c r="H25" s="29">
        <v>57.1</v>
      </c>
      <c r="I25" s="29">
        <v>0</v>
      </c>
      <c r="J25" s="29">
        <v>0</v>
      </c>
    </row>
    <row r="26" spans="1:10" x14ac:dyDescent="0.25">
      <c r="A26" s="13" t="s">
        <v>29</v>
      </c>
      <c r="B26" s="14" t="s">
        <v>0</v>
      </c>
      <c r="C26" s="23">
        <f>SUM(D26:J26)</f>
        <v>9</v>
      </c>
      <c r="D26" s="20">
        <v>2</v>
      </c>
      <c r="E26" s="20">
        <v>0</v>
      </c>
      <c r="F26" s="20">
        <v>7</v>
      </c>
      <c r="G26" s="20">
        <v>0</v>
      </c>
      <c r="H26" s="20">
        <v>0</v>
      </c>
      <c r="I26" s="20">
        <v>0</v>
      </c>
      <c r="J26" s="20">
        <v>0</v>
      </c>
    </row>
    <row r="27" spans="1:10" x14ac:dyDescent="0.25">
      <c r="A27" s="13" t="s">
        <v>29</v>
      </c>
      <c r="B27" s="14" t="s">
        <v>1</v>
      </c>
      <c r="C27" s="22">
        <v>100</v>
      </c>
      <c r="D27" s="21">
        <f>D26/C26*100</f>
        <v>22.222222222222221</v>
      </c>
      <c r="E27" s="21">
        <f>E26/D26*100</f>
        <v>0</v>
      </c>
      <c r="F27" s="21">
        <f>F26/C26*100</f>
        <v>77.777777777777786</v>
      </c>
      <c r="G27" s="21">
        <f t="shared" ref="G27" si="0">G26/D26*100</f>
        <v>0</v>
      </c>
      <c r="H27" s="21">
        <f>H26/C26*100</f>
        <v>0</v>
      </c>
      <c r="I27" s="21">
        <f>I26/D26*100</f>
        <v>0</v>
      </c>
      <c r="J27" s="21">
        <f>J26/C26*100</f>
        <v>0</v>
      </c>
    </row>
    <row r="28" spans="1:10" x14ac:dyDescent="0.25">
      <c r="A28" s="13" t="s">
        <v>30</v>
      </c>
      <c r="B28" s="14" t="s">
        <v>0</v>
      </c>
      <c r="C28" s="23">
        <f>SUM(D28:J28)</f>
        <v>22</v>
      </c>
      <c r="D28" s="20">
        <v>5</v>
      </c>
      <c r="E28" s="20">
        <v>0</v>
      </c>
      <c r="F28" s="20">
        <v>7</v>
      </c>
      <c r="G28" s="20">
        <v>1</v>
      </c>
      <c r="H28" s="20">
        <v>9</v>
      </c>
      <c r="I28" s="20">
        <v>0</v>
      </c>
      <c r="J28" s="20">
        <v>0</v>
      </c>
    </row>
    <row r="29" spans="1:10" x14ac:dyDescent="0.25">
      <c r="A29" s="13" t="s">
        <v>30</v>
      </c>
      <c r="B29" s="14" t="s">
        <v>1</v>
      </c>
      <c r="C29" s="22">
        <v>100</v>
      </c>
      <c r="D29" s="21">
        <f>D28/C28*100</f>
        <v>22.727272727272727</v>
      </c>
      <c r="E29" s="21">
        <f>E28/D28*100</f>
        <v>0</v>
      </c>
      <c r="F29" s="21">
        <f>F28/C28*100</f>
        <v>31.818181818181817</v>
      </c>
      <c r="G29" s="21">
        <f t="shared" ref="G29" si="1">G28/D28*100</f>
        <v>20</v>
      </c>
      <c r="H29" s="21">
        <f>H28/C28*100</f>
        <v>40.909090909090914</v>
      </c>
      <c r="I29" s="21">
        <f>I28/D28*100</f>
        <v>0</v>
      </c>
      <c r="J29" s="21">
        <f>J28/C28*100</f>
        <v>0</v>
      </c>
    </row>
    <row r="30" spans="1:10" x14ac:dyDescent="0.25">
      <c r="A30" s="13" t="s">
        <v>31</v>
      </c>
      <c r="B30" s="14" t="s">
        <v>0</v>
      </c>
      <c r="C30" s="23">
        <f>SUM(D30:J30)</f>
        <v>11</v>
      </c>
      <c r="D30" s="20">
        <v>2</v>
      </c>
      <c r="E30" s="20">
        <v>0</v>
      </c>
      <c r="F30" s="20">
        <v>3</v>
      </c>
      <c r="G30" s="20">
        <v>0</v>
      </c>
      <c r="H30" s="20">
        <v>3</v>
      </c>
      <c r="I30" s="20">
        <v>0</v>
      </c>
      <c r="J30" s="20">
        <v>3</v>
      </c>
    </row>
    <row r="31" spans="1:10" x14ac:dyDescent="0.25">
      <c r="A31" s="13" t="s">
        <v>31</v>
      </c>
      <c r="B31" s="14" t="s">
        <v>1</v>
      </c>
      <c r="C31" s="22">
        <v>100</v>
      </c>
      <c r="D31" s="21">
        <f>D30/C30*100</f>
        <v>18.181818181818183</v>
      </c>
      <c r="E31" s="21">
        <f>E30/D30*100</f>
        <v>0</v>
      </c>
      <c r="F31" s="21">
        <f>F30/C30*100</f>
        <v>27.27272727272727</v>
      </c>
      <c r="G31" s="21">
        <f t="shared" ref="G31" si="2">G30/D30*100</f>
        <v>0</v>
      </c>
      <c r="H31" s="21">
        <f>H30/C30*100</f>
        <v>27.27272727272727</v>
      </c>
      <c r="I31" s="21">
        <f>I30/C30*100</f>
        <v>0</v>
      </c>
      <c r="J31" s="21">
        <f>J30/C30*100</f>
        <v>27.27272727272727</v>
      </c>
    </row>
  </sheetData>
  <autoFilter ref="A1:J25" xr:uid="{08CE25B9-5D30-440B-8CBB-7ED93CBFE33D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Denuncias_ambientales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norma.minero</dc:creator>
  <cp:lastModifiedBy>Margarita Santiago García(SEPLADE, Analista de Planeac</cp:lastModifiedBy>
  <cp:lastPrinted>2023-06-28T18:08:12Z</cp:lastPrinted>
  <dcterms:created xsi:type="dcterms:W3CDTF">2020-04-30T17:49:31Z</dcterms:created>
  <dcterms:modified xsi:type="dcterms:W3CDTF">2025-06-27T21:31:41Z</dcterms:modified>
</cp:coreProperties>
</file>